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b1mntbrowne\Public\Surrey PCC\HR &amp; Recruitment\Expenses\Alison\2022-23\"/>
    </mc:Choice>
  </mc:AlternateContent>
  <xr:revisionPtr revIDLastSave="0" documentId="13_ncr:1_{DA7662ED-F58B-48FA-95ED-3F6CDA35A8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G9" i="1" l="1"/>
  <c r="H9" i="1" s="1"/>
  <c r="N9" i="1" s="1"/>
  <c r="G10" i="1"/>
  <c r="H10" i="1" s="1"/>
  <c r="N10" i="1" s="1"/>
  <c r="G11" i="1"/>
  <c r="H11" i="1" s="1"/>
  <c r="N11" i="1" s="1"/>
  <c r="G12" i="1"/>
  <c r="H12" i="1" s="1"/>
  <c r="N12" i="1" s="1"/>
  <c r="G13" i="1"/>
  <c r="H13" i="1" s="1"/>
  <c r="N13" i="1" s="1"/>
  <c r="G4" i="1" l="1"/>
  <c r="G5" i="1"/>
  <c r="G6" i="1"/>
  <c r="G7" i="1"/>
  <c r="G8" i="1"/>
  <c r="G14" i="1" l="1"/>
  <c r="H14" i="1" s="1"/>
  <c r="N14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 l="1"/>
  <c r="H4" i="1"/>
  <c r="N4" i="1" s="1"/>
  <c r="H5" i="1"/>
  <c r="N5" i="1" s="1"/>
  <c r="H6" i="1"/>
  <c r="N6" i="1" s="1"/>
  <c r="H7" i="1"/>
  <c r="N7" i="1" s="1"/>
  <c r="H8" i="1"/>
  <c r="N8" i="1" s="1"/>
  <c r="H15" i="1"/>
  <c r="N15" i="1" s="1"/>
  <c r="H16" i="1"/>
  <c r="N16" i="1" s="1"/>
  <c r="H17" i="1"/>
  <c r="N17" i="1" s="1"/>
  <c r="H18" i="1"/>
  <c r="N18" i="1" s="1"/>
  <c r="H19" i="1"/>
  <c r="N19" i="1" s="1"/>
  <c r="H20" i="1"/>
  <c r="N20" i="1" s="1"/>
  <c r="H21" i="1"/>
  <c r="N21" i="1" s="1"/>
  <c r="H22" i="1"/>
  <c r="N22" i="1" s="1"/>
  <c r="H23" i="1"/>
  <c r="N23" i="1" s="1"/>
  <c r="H24" i="1"/>
  <c r="N24" i="1" s="1"/>
  <c r="H25" i="1"/>
  <c r="N25" i="1" s="1"/>
  <c r="H26" i="1"/>
  <c r="N26" i="1" s="1"/>
  <c r="H27" i="1"/>
  <c r="N27" i="1" s="1"/>
  <c r="H28" i="1"/>
  <c r="N28" i="1" s="1"/>
  <c r="H29" i="1"/>
  <c r="N29" i="1" s="1"/>
  <c r="H30" i="1"/>
  <c r="N30" i="1" s="1"/>
  <c r="M31" i="1"/>
  <c r="L31" i="1"/>
  <c r="K31" i="1"/>
  <c r="F31" i="1"/>
  <c r="E31" i="1"/>
  <c r="H31" i="1" l="1"/>
  <c r="J31" i="1" s="1"/>
  <c r="N31" i="1"/>
</calcChain>
</file>

<file path=xl/sharedStrings.xml><?xml version="1.0" encoding="utf-8"?>
<sst xmlns="http://schemas.openxmlformats.org/spreadsheetml/2006/main" count="64" uniqueCount="53">
  <si>
    <t>Date</t>
  </si>
  <si>
    <t>From</t>
  </si>
  <si>
    <t>To</t>
  </si>
  <si>
    <t>Train fare</t>
  </si>
  <si>
    <t>Total miles</t>
  </si>
  <si>
    <t>Less home to office miles</t>
  </si>
  <si>
    <t>Parking</t>
  </si>
  <si>
    <t>Subsistance</t>
  </si>
  <si>
    <t>Total</t>
  </si>
  <si>
    <t>Authorised by</t>
  </si>
  <si>
    <t>Date:</t>
  </si>
  <si>
    <t>Totals</t>
  </si>
  <si>
    <t>Name:</t>
  </si>
  <si>
    <t>Month:</t>
  </si>
  <si>
    <t>Total number of miles claimed</t>
  </si>
  <si>
    <t>Milage Amount £</t>
  </si>
  <si>
    <t>Passenger Miles - Number of miles claimed</t>
  </si>
  <si>
    <t>Passenger Miles - Amount claimed</t>
  </si>
  <si>
    <t>Reason</t>
  </si>
  <si>
    <t xml:space="preserve">Alison Bolton </t>
  </si>
  <si>
    <t>11.10.22</t>
  </si>
  <si>
    <t>Home</t>
  </si>
  <si>
    <t>Leatherhead/office</t>
  </si>
  <si>
    <t>Meeting with SABP</t>
  </si>
  <si>
    <t>07.11.22</t>
  </si>
  <si>
    <t>PCCs house/Ottershaw/office</t>
  </si>
  <si>
    <t>Meeting with PCC</t>
  </si>
  <si>
    <t>09.11.22</t>
  </si>
  <si>
    <t>London</t>
  </si>
  <si>
    <t>NPCC/APCC summit</t>
  </si>
  <si>
    <t>21.11.22</t>
  </si>
  <si>
    <t>Reigate</t>
  </si>
  <si>
    <t xml:space="preserve">Police &amp; Crime Panel </t>
  </si>
  <si>
    <t>23.11.22</t>
  </si>
  <si>
    <t>Police &amp; Crime Panel informal meeting</t>
  </si>
  <si>
    <t>28.11.22</t>
  </si>
  <si>
    <t>Ottershaw/office</t>
  </si>
  <si>
    <t>Pick up PCC for meeting</t>
  </si>
  <si>
    <t>Office</t>
  </si>
  <si>
    <t xml:space="preserve">Leatherhead/home </t>
  </si>
  <si>
    <t>01.12.22</t>
  </si>
  <si>
    <t>Whiteley</t>
  </si>
  <si>
    <t>South East Regional Meeting</t>
  </si>
  <si>
    <t>Site visit</t>
  </si>
  <si>
    <t>05.12.22</t>
  </si>
  <si>
    <t>PCC's house/home</t>
  </si>
  <si>
    <t>Meeting re CC recruitment</t>
  </si>
  <si>
    <t>12.12.22</t>
  </si>
  <si>
    <t>PCCs house/hom</t>
  </si>
  <si>
    <t xml:space="preserve">Shortlisting CC recruitment </t>
  </si>
  <si>
    <t>19.12.22</t>
  </si>
  <si>
    <t>Guildford/office</t>
  </si>
  <si>
    <t>Force Commitments Day, Holiday 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</si>
</sst>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0" fillId="0" borderId="0" xfId="0" applyProtection="1"/>
    <xf numFmtId="0" fontId="0" fillId="0" borderId="1" xfId="0" applyBorder="1" applyProtection="1"/>
    <xf numFmtId="164" fontId="1" fillId="2" borderId="5" xfId="0" applyNumberFormat="1" applyFont="1" applyFill="1" applyBorder="1" applyAlignment="1" applyProtection="1">
      <alignment horizontal="right"/>
    </xf>
    <xf numFmtId="164" fontId="1" fillId="2" borderId="5" xfId="0" applyNumberFormat="1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0" fillId="0" borderId="6" xfId="0" applyBorder="1" applyProtection="1"/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64" fontId="0" fillId="0" borderId="0" xfId="0" applyNumberFormat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1" fillId="2" borderId="5" xfId="0" applyFont="1" applyFill="1" applyBorder="1" applyAlignment="1" applyProtection="1">
      <alignment horizontal="center" wrapText="1"/>
    </xf>
    <xf numFmtId="164" fontId="1" fillId="2" borderId="5" xfId="0" applyNumberFormat="1" applyFont="1" applyFill="1" applyBorder="1" applyAlignment="1" applyProtection="1">
      <alignment horizontal="center" wrapText="1"/>
    </xf>
    <xf numFmtId="0" fontId="0" fillId="0" borderId="10" xfId="0" applyBorder="1" applyProtection="1"/>
    <xf numFmtId="164" fontId="0" fillId="2" borderId="11" xfId="0" applyNumberFormat="1" applyFill="1" applyBorder="1" applyProtection="1"/>
    <xf numFmtId="14" fontId="0" fillId="0" borderId="3" xfId="0" applyNumberFormat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Protection="1"/>
    <xf numFmtId="2" fontId="0" fillId="0" borderId="4" xfId="0" applyNumberFormat="1" applyBorder="1" applyProtection="1"/>
    <xf numFmtId="2" fontId="1" fillId="2" borderId="5" xfId="0" applyNumberFormat="1" applyFont="1" applyFill="1" applyBorder="1" applyAlignment="1" applyProtection="1">
      <alignment horizontal="right"/>
    </xf>
    <xf numFmtId="2" fontId="0" fillId="0" borderId="0" xfId="0" applyNumberFormat="1" applyProtection="1"/>
    <xf numFmtId="2" fontId="0" fillId="0" borderId="3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</xf>
    <xf numFmtId="2" fontId="0" fillId="2" borderId="11" xfId="0" applyNumberFormat="1" applyFill="1" applyBorder="1" applyProtection="1"/>
    <xf numFmtId="164" fontId="0" fillId="2" borderId="2" xfId="0" applyNumberFormat="1" applyFill="1" applyBorder="1" applyProtection="1"/>
    <xf numFmtId="164" fontId="0" fillId="2" borderId="4" xfId="0" applyNumberFormat="1" applyFill="1" applyBorder="1" applyProtection="1"/>
    <xf numFmtId="2" fontId="0" fillId="2" borderId="2" xfId="0" applyNumberFormat="1" applyFill="1" applyBorder="1" applyProtection="1"/>
    <xf numFmtId="2" fontId="0" fillId="2" borderId="4" xfId="0" applyNumberFormat="1" applyFill="1" applyBorder="1" applyProtection="1"/>
    <xf numFmtId="0" fontId="0" fillId="0" borderId="7" xfId="0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9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</xf>
    <xf numFmtId="17" fontId="0" fillId="0" borderId="1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workbookViewId="0">
      <selection activeCell="I14" sqref="I14"/>
    </sheetView>
  </sheetViews>
  <sheetFormatPr defaultColWidth="9.08984375" defaultRowHeight="14.5" x14ac:dyDescent="0.35"/>
  <cols>
    <col min="1" max="1" width="10.6328125" style="2" bestFit="1" customWidth="1"/>
    <col min="2" max="2" width="15.90625" style="2" customWidth="1"/>
    <col min="3" max="3" width="24.90625" style="2" customWidth="1"/>
    <col min="4" max="4" width="41.54296875" style="2" customWidth="1"/>
    <col min="5" max="6" width="9.08984375" style="8"/>
    <col min="7" max="7" width="9.08984375" style="24"/>
    <col min="8" max="8" width="9.08984375" style="10"/>
    <col min="9" max="10" width="9.6328125" style="10" customWidth="1"/>
    <col min="11" max="11" width="9.08984375" style="10"/>
    <col min="12" max="12" width="12.90625" style="10" customWidth="1"/>
    <col min="13" max="13" width="11.36328125" style="10" customWidth="1"/>
    <col min="14" max="16384" width="9.08984375" style="2"/>
  </cols>
  <sheetData>
    <row r="1" spans="1:14" ht="15" thickBot="1" x14ac:dyDescent="0.4">
      <c r="A1" s="2" t="s">
        <v>12</v>
      </c>
      <c r="B1" s="37" t="s">
        <v>19</v>
      </c>
      <c r="C1" s="37"/>
      <c r="E1" s="8" t="s">
        <v>13</v>
      </c>
      <c r="F1" s="39">
        <v>44835</v>
      </c>
      <c r="G1" s="37"/>
    </row>
    <row r="2" spans="1:14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7"/>
    </row>
    <row r="3" spans="1:14" s="1" customFormat="1" ht="73" thickBot="1" x14ac:dyDescent="0.4">
      <c r="A3" s="15" t="s">
        <v>0</v>
      </c>
      <c r="B3" s="15" t="s">
        <v>1</v>
      </c>
      <c r="C3" s="15" t="s">
        <v>2</v>
      </c>
      <c r="D3" s="15" t="s">
        <v>18</v>
      </c>
      <c r="E3" s="15" t="s">
        <v>4</v>
      </c>
      <c r="F3" s="15" t="s">
        <v>5</v>
      </c>
      <c r="G3" s="20" t="s">
        <v>14</v>
      </c>
      <c r="H3" s="16" t="s">
        <v>15</v>
      </c>
      <c r="I3" s="16" t="s">
        <v>16</v>
      </c>
      <c r="J3" s="16" t="s">
        <v>17</v>
      </c>
      <c r="K3" s="16" t="s">
        <v>6</v>
      </c>
      <c r="L3" s="16" t="s">
        <v>3</v>
      </c>
      <c r="M3" s="16" t="s">
        <v>7</v>
      </c>
      <c r="N3" s="16" t="s">
        <v>8</v>
      </c>
    </row>
    <row r="4" spans="1:14" x14ac:dyDescent="0.35">
      <c r="A4" s="19" t="s">
        <v>20</v>
      </c>
      <c r="B4" s="11" t="s">
        <v>21</v>
      </c>
      <c r="C4" s="11" t="s">
        <v>22</v>
      </c>
      <c r="D4" s="11" t="s">
        <v>23</v>
      </c>
      <c r="E4" s="25">
        <v>33</v>
      </c>
      <c r="F4" s="25">
        <v>8</v>
      </c>
      <c r="G4" s="31">
        <f t="shared" ref="G4:G30" si="0">E4-F4</f>
        <v>25</v>
      </c>
      <c r="H4" s="29">
        <f t="shared" ref="H4:H31" si="1">G4*0.45</f>
        <v>11.25</v>
      </c>
      <c r="I4" s="21"/>
      <c r="J4" s="29">
        <f t="shared" ref="J4:J30" si="2">I4*0.05</f>
        <v>0</v>
      </c>
      <c r="K4" s="13"/>
      <c r="L4" s="13"/>
      <c r="M4" s="13"/>
      <c r="N4" s="29">
        <f t="shared" ref="N4:N30" si="3">SUM(H4,J4,K4,L4,M4)</f>
        <v>11.25</v>
      </c>
    </row>
    <row r="5" spans="1:14" x14ac:dyDescent="0.35">
      <c r="A5" s="19" t="s">
        <v>24</v>
      </c>
      <c r="B5" s="11" t="s">
        <v>21</v>
      </c>
      <c r="C5" s="11" t="s">
        <v>25</v>
      </c>
      <c r="D5" s="11" t="s">
        <v>26</v>
      </c>
      <c r="E5" s="25">
        <v>26</v>
      </c>
      <c r="F5" s="25">
        <v>8</v>
      </c>
      <c r="G5" s="31">
        <f t="shared" si="0"/>
        <v>18</v>
      </c>
      <c r="H5" s="29">
        <f t="shared" si="1"/>
        <v>8.1</v>
      </c>
      <c r="I5" s="21"/>
      <c r="J5" s="29">
        <f t="shared" si="2"/>
        <v>0</v>
      </c>
      <c r="K5" s="13"/>
      <c r="L5" s="13"/>
      <c r="M5" s="13"/>
      <c r="N5" s="29">
        <f t="shared" si="3"/>
        <v>8.1</v>
      </c>
    </row>
    <row r="6" spans="1:14" x14ac:dyDescent="0.35">
      <c r="A6" s="19" t="s">
        <v>27</v>
      </c>
      <c r="B6" s="11" t="s">
        <v>21</v>
      </c>
      <c r="C6" s="11" t="s">
        <v>28</v>
      </c>
      <c r="D6" s="11" t="s">
        <v>29</v>
      </c>
      <c r="E6" s="25"/>
      <c r="F6" s="25"/>
      <c r="G6" s="31">
        <f t="shared" si="0"/>
        <v>0</v>
      </c>
      <c r="H6" s="29">
        <f t="shared" si="1"/>
        <v>0</v>
      </c>
      <c r="I6" s="21"/>
      <c r="J6" s="29">
        <f t="shared" si="2"/>
        <v>0</v>
      </c>
      <c r="K6" s="13"/>
      <c r="L6" s="13">
        <v>34.4</v>
      </c>
      <c r="M6" s="13"/>
      <c r="N6" s="29">
        <f t="shared" si="3"/>
        <v>34.4</v>
      </c>
    </row>
    <row r="7" spans="1:14" x14ac:dyDescent="0.35">
      <c r="A7" s="19" t="s">
        <v>30</v>
      </c>
      <c r="B7" s="11" t="s">
        <v>21</v>
      </c>
      <c r="C7" s="11" t="s">
        <v>31</v>
      </c>
      <c r="D7" s="11" t="s">
        <v>32</v>
      </c>
      <c r="E7" s="25">
        <v>53</v>
      </c>
      <c r="F7" s="25"/>
      <c r="G7" s="31">
        <f t="shared" si="0"/>
        <v>53</v>
      </c>
      <c r="H7" s="29">
        <f t="shared" si="1"/>
        <v>23.85</v>
      </c>
      <c r="I7" s="21"/>
      <c r="J7" s="29">
        <f t="shared" si="2"/>
        <v>0</v>
      </c>
      <c r="K7" s="13"/>
      <c r="L7" s="13"/>
      <c r="M7" s="13"/>
      <c r="N7" s="29">
        <f t="shared" si="3"/>
        <v>23.85</v>
      </c>
    </row>
    <row r="8" spans="1:14" x14ac:dyDescent="0.35">
      <c r="A8" s="19" t="s">
        <v>33</v>
      </c>
      <c r="B8" s="11" t="s">
        <v>21</v>
      </c>
      <c r="C8" s="11" t="s">
        <v>31</v>
      </c>
      <c r="D8" s="11" t="s">
        <v>34</v>
      </c>
      <c r="E8" s="25">
        <v>53</v>
      </c>
      <c r="F8" s="25"/>
      <c r="G8" s="31">
        <f t="shared" si="0"/>
        <v>53</v>
      </c>
      <c r="H8" s="29">
        <f t="shared" si="1"/>
        <v>23.85</v>
      </c>
      <c r="I8" s="21"/>
      <c r="J8" s="29">
        <f t="shared" si="2"/>
        <v>0</v>
      </c>
      <c r="K8" s="13"/>
      <c r="L8" s="13"/>
      <c r="M8" s="13"/>
      <c r="N8" s="29">
        <f t="shared" si="3"/>
        <v>23.85</v>
      </c>
    </row>
    <row r="9" spans="1:14" x14ac:dyDescent="0.35">
      <c r="A9" s="19" t="s">
        <v>35</v>
      </c>
      <c r="B9" s="11" t="s">
        <v>21</v>
      </c>
      <c r="C9" s="11" t="s">
        <v>36</v>
      </c>
      <c r="D9" s="11" t="s">
        <v>37</v>
      </c>
      <c r="E9" s="25">
        <v>22</v>
      </c>
      <c r="F9" s="25">
        <v>8</v>
      </c>
      <c r="G9" s="31">
        <f t="shared" si="0"/>
        <v>14</v>
      </c>
      <c r="H9" s="29">
        <f t="shared" si="1"/>
        <v>6.3</v>
      </c>
      <c r="I9" s="21">
        <v>17</v>
      </c>
      <c r="J9" s="29">
        <f t="shared" si="2"/>
        <v>0.85000000000000009</v>
      </c>
      <c r="K9" s="13"/>
      <c r="L9" s="13"/>
      <c r="M9" s="13"/>
      <c r="N9" s="29">
        <f t="shared" si="3"/>
        <v>7.15</v>
      </c>
    </row>
    <row r="10" spans="1:14" x14ac:dyDescent="0.35">
      <c r="A10" s="19" t="s">
        <v>35</v>
      </c>
      <c r="B10" s="11" t="s">
        <v>38</v>
      </c>
      <c r="C10" s="11" t="s">
        <v>39</v>
      </c>
      <c r="D10" s="11" t="s">
        <v>43</v>
      </c>
      <c r="E10" s="25">
        <v>34</v>
      </c>
      <c r="F10" s="25">
        <v>8</v>
      </c>
      <c r="G10" s="31">
        <f t="shared" si="0"/>
        <v>26</v>
      </c>
      <c r="H10" s="29">
        <f t="shared" si="1"/>
        <v>11.700000000000001</v>
      </c>
      <c r="I10" s="21">
        <v>17</v>
      </c>
      <c r="J10" s="29">
        <f t="shared" si="2"/>
        <v>0.85000000000000009</v>
      </c>
      <c r="K10" s="13"/>
      <c r="L10" s="13"/>
      <c r="M10" s="13"/>
      <c r="N10" s="29">
        <f t="shared" si="3"/>
        <v>12.55</v>
      </c>
    </row>
    <row r="11" spans="1:14" x14ac:dyDescent="0.35">
      <c r="A11" s="19" t="s">
        <v>40</v>
      </c>
      <c r="B11" s="11" t="s">
        <v>21</v>
      </c>
      <c r="C11" s="11" t="s">
        <v>41</v>
      </c>
      <c r="D11" s="11" t="s">
        <v>42</v>
      </c>
      <c r="E11" s="25">
        <v>129</v>
      </c>
      <c r="F11" s="25"/>
      <c r="G11" s="31">
        <f t="shared" si="0"/>
        <v>129</v>
      </c>
      <c r="H11" s="29">
        <f t="shared" si="1"/>
        <v>58.050000000000004</v>
      </c>
      <c r="I11" s="21"/>
      <c r="J11" s="29">
        <f t="shared" si="2"/>
        <v>0</v>
      </c>
      <c r="K11" s="13"/>
      <c r="L11" s="13"/>
      <c r="M11" s="13"/>
      <c r="N11" s="29">
        <f t="shared" si="3"/>
        <v>58.050000000000004</v>
      </c>
    </row>
    <row r="12" spans="1:14" x14ac:dyDescent="0.35">
      <c r="A12" s="19" t="s">
        <v>44</v>
      </c>
      <c r="B12" s="11" t="s">
        <v>38</v>
      </c>
      <c r="C12" s="11" t="s">
        <v>45</v>
      </c>
      <c r="D12" s="11" t="s">
        <v>46</v>
      </c>
      <c r="E12" s="25">
        <v>24</v>
      </c>
      <c r="F12" s="25">
        <v>8</v>
      </c>
      <c r="G12" s="31">
        <f t="shared" si="0"/>
        <v>16</v>
      </c>
      <c r="H12" s="29">
        <f t="shared" si="1"/>
        <v>7.2</v>
      </c>
      <c r="I12" s="21"/>
      <c r="J12" s="29">
        <f t="shared" si="2"/>
        <v>0</v>
      </c>
      <c r="K12" s="13"/>
      <c r="L12" s="13"/>
      <c r="M12" s="13"/>
      <c r="N12" s="29">
        <f t="shared" si="3"/>
        <v>7.2</v>
      </c>
    </row>
    <row r="13" spans="1:14" x14ac:dyDescent="0.35">
      <c r="A13" s="19" t="s">
        <v>47</v>
      </c>
      <c r="B13" s="11" t="s">
        <v>38</v>
      </c>
      <c r="C13" s="11" t="s">
        <v>48</v>
      </c>
      <c r="D13" s="11" t="s">
        <v>49</v>
      </c>
      <c r="E13" s="25">
        <v>24</v>
      </c>
      <c r="F13" s="25">
        <v>8</v>
      </c>
      <c r="G13" s="31">
        <f t="shared" si="0"/>
        <v>16</v>
      </c>
      <c r="H13" s="29">
        <f t="shared" si="1"/>
        <v>7.2</v>
      </c>
      <c r="I13" s="21"/>
      <c r="J13" s="29">
        <f t="shared" si="2"/>
        <v>0</v>
      </c>
      <c r="K13" s="13"/>
      <c r="L13" s="13"/>
      <c r="M13" s="13"/>
      <c r="N13" s="29">
        <f t="shared" si="3"/>
        <v>7.2</v>
      </c>
    </row>
    <row r="14" spans="1:14" x14ac:dyDescent="0.35">
      <c r="A14" s="11" t="s">
        <v>50</v>
      </c>
      <c r="B14" s="11" t="s">
        <v>21</v>
      </c>
      <c r="C14" s="11" t="s">
        <v>51</v>
      </c>
      <c r="D14" s="11" t="s">
        <v>52</v>
      </c>
      <c r="E14" s="25">
        <v>14</v>
      </c>
      <c r="F14" s="25">
        <v>8</v>
      </c>
      <c r="G14" s="31">
        <f t="shared" si="0"/>
        <v>6</v>
      </c>
      <c r="H14" s="29">
        <f t="shared" si="1"/>
        <v>2.7</v>
      </c>
      <c r="I14" s="21"/>
      <c r="J14" s="29">
        <f t="shared" si="2"/>
        <v>0</v>
      </c>
      <c r="K14" s="13"/>
      <c r="L14" s="13"/>
      <c r="M14" s="13"/>
      <c r="N14" s="29">
        <f t="shared" si="3"/>
        <v>2.7</v>
      </c>
    </row>
    <row r="15" spans="1:14" x14ac:dyDescent="0.35">
      <c r="A15" s="11"/>
      <c r="B15" s="11"/>
      <c r="C15" s="11"/>
      <c r="D15" s="11"/>
      <c r="E15" s="25"/>
      <c r="F15" s="25"/>
      <c r="G15" s="31">
        <f t="shared" si="0"/>
        <v>0</v>
      </c>
      <c r="H15" s="29">
        <f t="shared" si="1"/>
        <v>0</v>
      </c>
      <c r="I15" s="21"/>
      <c r="J15" s="29">
        <f t="shared" si="2"/>
        <v>0</v>
      </c>
      <c r="K15" s="13"/>
      <c r="L15" s="13"/>
      <c r="M15" s="13"/>
      <c r="N15" s="29">
        <f t="shared" si="3"/>
        <v>0</v>
      </c>
    </row>
    <row r="16" spans="1:14" x14ac:dyDescent="0.35">
      <c r="A16" s="11"/>
      <c r="B16" s="11"/>
      <c r="C16" s="11"/>
      <c r="D16" s="11"/>
      <c r="E16" s="25"/>
      <c r="F16" s="25"/>
      <c r="G16" s="31">
        <f t="shared" si="0"/>
        <v>0</v>
      </c>
      <c r="H16" s="29">
        <f t="shared" si="1"/>
        <v>0</v>
      </c>
      <c r="I16" s="21"/>
      <c r="J16" s="29">
        <f t="shared" si="2"/>
        <v>0</v>
      </c>
      <c r="K16" s="13"/>
      <c r="L16" s="13"/>
      <c r="M16" s="13"/>
      <c r="N16" s="29">
        <f t="shared" si="3"/>
        <v>0</v>
      </c>
    </row>
    <row r="17" spans="1:14" x14ac:dyDescent="0.35">
      <c r="A17" s="11"/>
      <c r="B17" s="11"/>
      <c r="C17" s="11"/>
      <c r="D17" s="11"/>
      <c r="E17" s="25"/>
      <c r="F17" s="25"/>
      <c r="G17" s="31">
        <f t="shared" si="0"/>
        <v>0</v>
      </c>
      <c r="H17" s="29">
        <f t="shared" si="1"/>
        <v>0</v>
      </c>
      <c r="I17" s="21"/>
      <c r="J17" s="29">
        <f t="shared" si="2"/>
        <v>0</v>
      </c>
      <c r="K17" s="13"/>
      <c r="L17" s="13"/>
      <c r="M17" s="13"/>
      <c r="N17" s="29">
        <f t="shared" si="3"/>
        <v>0</v>
      </c>
    </row>
    <row r="18" spans="1:14" x14ac:dyDescent="0.35">
      <c r="A18" s="11"/>
      <c r="B18" s="11"/>
      <c r="C18" s="11"/>
      <c r="D18" s="11"/>
      <c r="E18" s="25"/>
      <c r="F18" s="25"/>
      <c r="G18" s="31">
        <f t="shared" si="0"/>
        <v>0</v>
      </c>
      <c r="H18" s="29">
        <f t="shared" si="1"/>
        <v>0</v>
      </c>
      <c r="I18" s="21"/>
      <c r="J18" s="29">
        <f t="shared" si="2"/>
        <v>0</v>
      </c>
      <c r="K18" s="13"/>
      <c r="L18" s="13"/>
      <c r="M18" s="13"/>
      <c r="N18" s="29">
        <f t="shared" si="3"/>
        <v>0</v>
      </c>
    </row>
    <row r="19" spans="1:14" x14ac:dyDescent="0.35">
      <c r="A19" s="11"/>
      <c r="B19" s="11"/>
      <c r="C19" s="11"/>
      <c r="D19" s="11"/>
      <c r="E19" s="25"/>
      <c r="F19" s="25"/>
      <c r="G19" s="31">
        <f t="shared" si="0"/>
        <v>0</v>
      </c>
      <c r="H19" s="29">
        <f t="shared" si="1"/>
        <v>0</v>
      </c>
      <c r="I19" s="21"/>
      <c r="J19" s="29">
        <f t="shared" si="2"/>
        <v>0</v>
      </c>
      <c r="K19" s="13"/>
      <c r="L19" s="13"/>
      <c r="M19" s="13"/>
      <c r="N19" s="29">
        <f t="shared" si="3"/>
        <v>0</v>
      </c>
    </row>
    <row r="20" spans="1:14" x14ac:dyDescent="0.35">
      <c r="A20" s="11"/>
      <c r="B20" s="11"/>
      <c r="C20" s="11"/>
      <c r="D20" s="11"/>
      <c r="E20" s="25"/>
      <c r="F20" s="25"/>
      <c r="G20" s="31">
        <f t="shared" si="0"/>
        <v>0</v>
      </c>
      <c r="H20" s="29">
        <f t="shared" si="1"/>
        <v>0</v>
      </c>
      <c r="I20" s="21"/>
      <c r="J20" s="29">
        <f t="shared" si="2"/>
        <v>0</v>
      </c>
      <c r="K20" s="13"/>
      <c r="L20" s="13"/>
      <c r="M20" s="13"/>
      <c r="N20" s="29">
        <f t="shared" si="3"/>
        <v>0</v>
      </c>
    </row>
    <row r="21" spans="1:14" x14ac:dyDescent="0.35">
      <c r="A21" s="11"/>
      <c r="B21" s="11"/>
      <c r="C21" s="11"/>
      <c r="D21" s="11"/>
      <c r="E21" s="25"/>
      <c r="F21" s="25"/>
      <c r="G21" s="31">
        <f t="shared" si="0"/>
        <v>0</v>
      </c>
      <c r="H21" s="29">
        <f t="shared" si="1"/>
        <v>0</v>
      </c>
      <c r="I21" s="21"/>
      <c r="J21" s="29">
        <f t="shared" si="2"/>
        <v>0</v>
      </c>
      <c r="K21" s="13"/>
      <c r="L21" s="13"/>
      <c r="M21" s="13"/>
      <c r="N21" s="29">
        <f t="shared" si="3"/>
        <v>0</v>
      </c>
    </row>
    <row r="22" spans="1:14" x14ac:dyDescent="0.35">
      <c r="A22" s="11"/>
      <c r="B22" s="11"/>
      <c r="C22" s="11"/>
      <c r="D22" s="11"/>
      <c r="E22" s="25"/>
      <c r="F22" s="25"/>
      <c r="G22" s="31">
        <f t="shared" si="0"/>
        <v>0</v>
      </c>
      <c r="H22" s="29">
        <f t="shared" si="1"/>
        <v>0</v>
      </c>
      <c r="I22" s="21"/>
      <c r="J22" s="29">
        <f t="shared" si="2"/>
        <v>0</v>
      </c>
      <c r="K22" s="13"/>
      <c r="L22" s="13"/>
      <c r="M22" s="13"/>
      <c r="N22" s="29">
        <f t="shared" si="3"/>
        <v>0</v>
      </c>
    </row>
    <row r="23" spans="1:14" x14ac:dyDescent="0.35">
      <c r="A23" s="11"/>
      <c r="B23" s="11"/>
      <c r="C23" s="11"/>
      <c r="D23" s="11"/>
      <c r="E23" s="25"/>
      <c r="F23" s="25"/>
      <c r="G23" s="31">
        <f t="shared" si="0"/>
        <v>0</v>
      </c>
      <c r="H23" s="29">
        <f t="shared" si="1"/>
        <v>0</v>
      </c>
      <c r="I23" s="21"/>
      <c r="J23" s="29">
        <f t="shared" si="2"/>
        <v>0</v>
      </c>
      <c r="K23" s="13"/>
      <c r="L23" s="13"/>
      <c r="M23" s="13"/>
      <c r="N23" s="29">
        <f t="shared" si="3"/>
        <v>0</v>
      </c>
    </row>
    <row r="24" spans="1:14" x14ac:dyDescent="0.35">
      <c r="A24" s="11"/>
      <c r="B24" s="11"/>
      <c r="C24" s="11"/>
      <c r="D24" s="11"/>
      <c r="E24" s="25"/>
      <c r="F24" s="25"/>
      <c r="G24" s="31">
        <f t="shared" si="0"/>
        <v>0</v>
      </c>
      <c r="H24" s="29">
        <f t="shared" si="1"/>
        <v>0</v>
      </c>
      <c r="I24" s="21"/>
      <c r="J24" s="29">
        <f t="shared" si="2"/>
        <v>0</v>
      </c>
      <c r="K24" s="13"/>
      <c r="L24" s="13"/>
      <c r="M24" s="13"/>
      <c r="N24" s="29">
        <f t="shared" si="3"/>
        <v>0</v>
      </c>
    </row>
    <row r="25" spans="1:14" x14ac:dyDescent="0.35">
      <c r="A25" s="11"/>
      <c r="B25" s="11"/>
      <c r="C25" s="11"/>
      <c r="D25" s="11"/>
      <c r="E25" s="25"/>
      <c r="F25" s="25"/>
      <c r="G25" s="31">
        <f t="shared" si="0"/>
        <v>0</v>
      </c>
      <c r="H25" s="29">
        <f t="shared" si="1"/>
        <v>0</v>
      </c>
      <c r="I25" s="21"/>
      <c r="J25" s="29">
        <f t="shared" si="2"/>
        <v>0</v>
      </c>
      <c r="K25" s="13"/>
      <c r="L25" s="13"/>
      <c r="M25" s="13"/>
      <c r="N25" s="29">
        <f t="shared" si="3"/>
        <v>0</v>
      </c>
    </row>
    <row r="26" spans="1:14" x14ac:dyDescent="0.35">
      <c r="A26" s="11"/>
      <c r="B26" s="11"/>
      <c r="C26" s="11"/>
      <c r="D26" s="11"/>
      <c r="E26" s="25"/>
      <c r="F26" s="25"/>
      <c r="G26" s="31">
        <f t="shared" si="0"/>
        <v>0</v>
      </c>
      <c r="H26" s="29">
        <f t="shared" si="1"/>
        <v>0</v>
      </c>
      <c r="I26" s="21"/>
      <c r="J26" s="29">
        <f t="shared" si="2"/>
        <v>0</v>
      </c>
      <c r="K26" s="13"/>
      <c r="L26" s="13"/>
      <c r="M26" s="13"/>
      <c r="N26" s="29">
        <f t="shared" si="3"/>
        <v>0</v>
      </c>
    </row>
    <row r="27" spans="1:14" x14ac:dyDescent="0.35">
      <c r="A27" s="11"/>
      <c r="B27" s="11"/>
      <c r="C27" s="11"/>
      <c r="D27" s="11"/>
      <c r="E27" s="25"/>
      <c r="F27" s="25"/>
      <c r="G27" s="31">
        <f t="shared" si="0"/>
        <v>0</v>
      </c>
      <c r="H27" s="29">
        <f t="shared" si="1"/>
        <v>0</v>
      </c>
      <c r="I27" s="21"/>
      <c r="J27" s="29">
        <f t="shared" si="2"/>
        <v>0</v>
      </c>
      <c r="K27" s="13"/>
      <c r="L27" s="13"/>
      <c r="M27" s="13"/>
      <c r="N27" s="29">
        <f t="shared" si="3"/>
        <v>0</v>
      </c>
    </row>
    <row r="28" spans="1:14" x14ac:dyDescent="0.35">
      <c r="A28" s="11"/>
      <c r="B28" s="11"/>
      <c r="C28" s="11"/>
      <c r="D28" s="11"/>
      <c r="E28" s="25"/>
      <c r="F28" s="25"/>
      <c r="G28" s="31">
        <f t="shared" si="0"/>
        <v>0</v>
      </c>
      <c r="H28" s="29">
        <f t="shared" si="1"/>
        <v>0</v>
      </c>
      <c r="I28" s="21"/>
      <c r="J28" s="29">
        <f t="shared" si="2"/>
        <v>0</v>
      </c>
      <c r="K28" s="13"/>
      <c r="L28" s="13"/>
      <c r="M28" s="13"/>
      <c r="N28" s="29">
        <f t="shared" si="3"/>
        <v>0</v>
      </c>
    </row>
    <row r="29" spans="1:14" x14ac:dyDescent="0.35">
      <c r="A29" s="11"/>
      <c r="B29" s="11"/>
      <c r="C29" s="11"/>
      <c r="D29" s="11"/>
      <c r="E29" s="25"/>
      <c r="F29" s="25"/>
      <c r="G29" s="31">
        <f t="shared" si="0"/>
        <v>0</v>
      </c>
      <c r="H29" s="29">
        <f t="shared" si="1"/>
        <v>0</v>
      </c>
      <c r="I29" s="21"/>
      <c r="J29" s="29">
        <f t="shared" si="2"/>
        <v>0</v>
      </c>
      <c r="K29" s="13"/>
      <c r="L29" s="13"/>
      <c r="M29" s="13"/>
      <c r="N29" s="29">
        <f t="shared" si="3"/>
        <v>0</v>
      </c>
    </row>
    <row r="30" spans="1:14" s="3" customFormat="1" ht="15" thickBot="1" x14ac:dyDescent="0.4">
      <c r="A30" s="12"/>
      <c r="B30" s="12"/>
      <c r="C30" s="12"/>
      <c r="D30" s="12"/>
      <c r="E30" s="26"/>
      <c r="F30" s="26"/>
      <c r="G30" s="32">
        <f t="shared" si="0"/>
        <v>0</v>
      </c>
      <c r="H30" s="30">
        <f t="shared" si="1"/>
        <v>0</v>
      </c>
      <c r="I30" s="22"/>
      <c r="J30" s="29">
        <f t="shared" si="2"/>
        <v>0</v>
      </c>
      <c r="K30" s="14"/>
      <c r="L30" s="14"/>
      <c r="M30" s="14"/>
      <c r="N30" s="30">
        <f t="shared" si="3"/>
        <v>0</v>
      </c>
    </row>
    <row r="31" spans="1:14" s="6" customFormat="1" ht="15" thickBot="1" x14ac:dyDescent="0.4">
      <c r="A31" s="34" t="s">
        <v>11</v>
      </c>
      <c r="B31" s="35"/>
      <c r="C31" s="35"/>
      <c r="D31" s="36"/>
      <c r="E31" s="27">
        <f>SUM(E4:E30)</f>
        <v>412</v>
      </c>
      <c r="F31" s="27">
        <f>SUM(F4:F30)</f>
        <v>56</v>
      </c>
      <c r="G31" s="23">
        <f>SUM(G4:G30)</f>
        <v>356</v>
      </c>
      <c r="H31" s="18">
        <f t="shared" si="1"/>
        <v>160.20000000000002</v>
      </c>
      <c r="I31" s="28">
        <f>SUM(I4:I30)</f>
        <v>34</v>
      </c>
      <c r="J31" s="18">
        <f t="shared" ref="J31" si="4">I31*0.45</f>
        <v>15.3</v>
      </c>
      <c r="K31" s="5">
        <f>SUM(K4:K30)</f>
        <v>0</v>
      </c>
      <c r="L31" s="5">
        <f>SUM(L4:L30)</f>
        <v>34.4</v>
      </c>
      <c r="M31" s="5">
        <f>SUM(M4:M30)</f>
        <v>0</v>
      </c>
      <c r="N31" s="4">
        <f>SUM(N4:N30)</f>
        <v>196.29999999999995</v>
      </c>
    </row>
    <row r="32" spans="1:14" ht="51.75" customHeight="1" thickBot="1" x14ac:dyDescent="0.4">
      <c r="A32" s="33" t="s">
        <v>9</v>
      </c>
      <c r="B32" s="33"/>
      <c r="C32" s="33"/>
      <c r="D32" s="7"/>
      <c r="E32" s="8" t="s">
        <v>10</v>
      </c>
      <c r="F32" s="9"/>
    </row>
  </sheetData>
  <mergeCells count="5">
    <mergeCell ref="A32:C32"/>
    <mergeCell ref="A31:D31"/>
    <mergeCell ref="B1:C1"/>
    <mergeCell ref="A2:M2"/>
    <mergeCell ref="F1:G1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Surrey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Lupanko, Rachel 11788</dc:creator>
  <cp:lastModifiedBy>Bolton, Alison 11786</cp:lastModifiedBy>
  <cp:lastPrinted>2022-12-19T14:20:47Z</cp:lastPrinted>
  <dcterms:created xsi:type="dcterms:W3CDTF">2012-05-22T11:20:05Z</dcterms:created>
  <dcterms:modified xsi:type="dcterms:W3CDTF">2022-12-19T14:36:02Z</dcterms:modified>
</cp:coreProperties>
</file>